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405"/>
  </bookViews>
  <sheets>
    <sheet name="Финансовый отчет" sheetId="12" r:id="rId1"/>
    <sheet name="Расчет трудозатрат" sheetId="13" r:id="rId2"/>
    <sheet name="Лист1" sheetId="10" state="hidden" r:id="rId3"/>
  </sheets>
  <calcPr calcId="145621"/>
</workbook>
</file>

<file path=xl/calcChain.xml><?xml version="1.0" encoding="utf-8"?>
<calcChain xmlns="http://schemas.openxmlformats.org/spreadsheetml/2006/main">
  <c r="F23" i="12"/>
  <c r="E10" i="13"/>
  <c r="E9"/>
  <c r="E8"/>
  <c r="E7"/>
  <c r="E11"/>
  <c r="F14" i="12"/>
  <c r="F18"/>
  <c r="C28"/>
  <c r="F8"/>
</calcChain>
</file>

<file path=xl/sharedStrings.xml><?xml version="1.0" encoding="utf-8"?>
<sst xmlns="http://schemas.openxmlformats.org/spreadsheetml/2006/main" count="130" uniqueCount="98">
  <si>
    <t>№</t>
  </si>
  <si>
    <t>х</t>
  </si>
  <si>
    <t>Наименование статьи расходов</t>
  </si>
  <si>
    <t>1.1</t>
  </si>
  <si>
    <t>1.2</t>
  </si>
  <si>
    <t>1.3</t>
  </si>
  <si>
    <t>2.1</t>
  </si>
  <si>
    <t>3.1</t>
  </si>
  <si>
    <t>3.2</t>
  </si>
  <si>
    <t>4.1</t>
  </si>
  <si>
    <t>4.2</t>
  </si>
  <si>
    <t>3.3</t>
  </si>
  <si>
    <t>по целевой статье 1139440 «Субсидии в целях развития научно-технического и инновационного потенциала Санкт-Петербурга», код раздела 0112, код вида расходов 810, код КОСГУ 242</t>
  </si>
  <si>
    <t xml:space="preserve">Финансовый отчет
о фактическом расходовании средств по договору о предоставлении субсидии № ________ от _________ 2015 г. </t>
  </si>
  <si>
    <t>Наименование поставщика</t>
  </si>
  <si>
    <t>Фактические расходы, руб.</t>
  </si>
  <si>
    <t>Приобретение материальных запасов, основных средств, в том числе:</t>
  </si>
  <si>
    <t>1</t>
  </si>
  <si>
    <t>Накопительинформации (флеш-накопитель)</t>
  </si>
  <si>
    <t>ИП Сидоров Д.В.</t>
  </si>
  <si>
    <t>Реквизиты первичных документов</t>
  </si>
  <si>
    <t>Бумага формата А4</t>
  </si>
  <si>
    <t>ООО "КЕЙ"</t>
  </si>
  <si>
    <t>РЖД</t>
  </si>
  <si>
    <t>Ж/д билет на 20.08.2015</t>
  </si>
  <si>
    <t>Журнал "Наука и жизнь"</t>
  </si>
  <si>
    <t>ОАО "Урал-Турист"</t>
  </si>
  <si>
    <t>Товарный чек от 08.06.2015 №886037. Чек ККМ от 08.06.2015 №00000886037</t>
  </si>
  <si>
    <t xml:space="preserve">Комплект нормативных документов </t>
  </si>
  <si>
    <t>ФГУП "Стандартинформ"</t>
  </si>
  <si>
    <t>Микроскоп стереоскопический</t>
  </si>
  <si>
    <t>1.4</t>
  </si>
  <si>
    <t>Товарный чек от 10.06.2015 №7728/3. Чек ККМ от 10.06.2015 №2608.2014</t>
  </si>
  <si>
    <t>ООО "Главнаучснаб"</t>
  </si>
  <si>
    <t xml:space="preserve">Копия чека-квитанции банкомата от 05.06.2015 </t>
  </si>
  <si>
    <t>ФГБОУ ВПО "ЕГУ"</t>
  </si>
  <si>
    <t>2</t>
  </si>
  <si>
    <t>2.2</t>
  </si>
  <si>
    <t>2.3</t>
  </si>
  <si>
    <t>Услуги (работы) привлекаемых организаций, в том числе:</t>
  </si>
  <si>
    <t>3</t>
  </si>
  <si>
    <t>Типография "Научная Мысль"</t>
  </si>
  <si>
    <t>Издание брошюры (редактирование, верстка, печать, обрезка, скрепление)</t>
  </si>
  <si>
    <t>Печать публикации</t>
  </si>
  <si>
    <t xml:space="preserve">Проезд ж/д 20-21.08.2015: Екатеринбург - СПб  </t>
  </si>
  <si>
    <t>4.3</t>
  </si>
  <si>
    <t>4.4</t>
  </si>
  <si>
    <t xml:space="preserve">по целевой статье 1139440 «Субсидии в целях развития научно-технического и инновационного потенциала Санкт-Петербурга», </t>
  </si>
  <si>
    <t>код раздела 0112, код вида расходов 810, код КОСГУ 242</t>
  </si>
  <si>
    <t>Обоснование направлений исследования</t>
  </si>
  <si>
    <t>Моделирование процесса сегрегационного разделения</t>
  </si>
  <si>
    <t>Экспериментальные исследования по переработке отсевов</t>
  </si>
  <si>
    <t>Обобщение результатов, создание методики сегрегационного разделения</t>
  </si>
  <si>
    <t>1.5</t>
  </si>
  <si>
    <t>Анализатор ситовой А200S</t>
  </si>
  <si>
    <t>ООО "НПК Механобр-техника"</t>
  </si>
  <si>
    <t>Институт химии СПбГУ</t>
  </si>
  <si>
    <t>Товарный чек от 14.05.2015 №50105. Чек ККМ от 14.05.2015 №000285</t>
  </si>
  <si>
    <t>Счет от 01.06.2015 №164/08/15. Накладная от 03.06.2015 №164. Счет-фактура от 03.06.2015. Выписка Ситибанка о списании 15.06.2015 денежных средств с пластиковой карты</t>
  </si>
  <si>
    <t>Уральские авиалинии</t>
  </si>
  <si>
    <t>Копия наряда-заказа на размещение публикации</t>
  </si>
  <si>
    <t xml:space="preserve">Проживание в гостинице "Урал" (г.Екатеринбург) с 19.08.2015 - 2 суток </t>
  </si>
  <si>
    <t xml:space="preserve">Авиаперелет 19.08.2015: СПб - Екатеринбург </t>
  </si>
  <si>
    <t>Квитанция об оплате (заверена печатью организатора). Выписка Ситибанка за  16.08.2015 о списании денежных средств с пластиковой карты</t>
  </si>
  <si>
    <t>Командировочные расходы, в том числе:</t>
  </si>
  <si>
    <t>3.4</t>
  </si>
  <si>
    <t>Организационный взнос за участие в конференции "Промышленные материалы - 2015"</t>
  </si>
  <si>
    <t>Приглашение на конференцию. Копия тезисов конференции. Копия страницы сайта ЕГУ о работе конференции</t>
  </si>
  <si>
    <t xml:space="preserve">/образец заполнения формы отчетности 
для молодых ученых, молодых кандидатов наук/ </t>
  </si>
  <si>
    <t xml:space="preserve">Расчет стоимости трудозатрат
по осуществлению научной, научно-технической деятельности и экспериментальных разработок по договору о предоставлении субсидии № ________ от _________ 2015 г. </t>
  </si>
  <si>
    <t>5</t>
  </si>
  <si>
    <t>6</t>
  </si>
  <si>
    <t>Наименование направления деятельности получателя субсидии</t>
  </si>
  <si>
    <t>Количество месяцев</t>
  </si>
  <si>
    <t>Оплата труда в месяц, руб.</t>
  </si>
  <si>
    <t>Итого по направлениям деятельности, руб.</t>
  </si>
  <si>
    <t>ВСЕГО:</t>
  </si>
  <si>
    <t>(или иное уполномоченное лицо вуза или академического института олучателя субсидии)   (подпись, расшифровка подписи, дата)</t>
  </si>
  <si>
    <r>
      <t>Данные графы 4 соответствуют средней оплате труда в месяц научных работников в _______</t>
    </r>
    <r>
      <rPr>
        <i/>
        <sz val="12"/>
        <rFont val="Times New Roman"/>
        <family val="1"/>
        <charset val="204"/>
      </rPr>
      <t>(наименование организации)</t>
    </r>
    <r>
      <rPr>
        <sz val="12"/>
        <rFont val="Times New Roman"/>
        <family val="1"/>
        <charset val="204"/>
      </rPr>
      <t>________</t>
    </r>
  </si>
  <si>
    <t>Получатель субсидии _____________________________________________/ Ф.И.Отчество /</t>
  </si>
  <si>
    <t>Начальник планово-финансового отдела _____________________________________________/ Ф.И.Отчество /</t>
  </si>
  <si>
    <t xml:space="preserve">                                                                             (подпись, расшифровка подписи)</t>
  </si>
  <si>
    <r>
      <t xml:space="preserve">*  </t>
    </r>
    <r>
      <rPr>
        <i/>
        <sz val="10"/>
        <rFont val="Times New Roman"/>
        <family val="1"/>
        <charset val="204"/>
      </rPr>
      <t>размер оплаты труда в месяц, как величины прогнозной и постоянной на время выполнения Проекта, указывается с точностью, не превышающей 50 руб. (При заполнении форм текст пояснений, выполненный наклонным шрифтом, необходимо удалить!)</t>
    </r>
  </si>
  <si>
    <r>
      <t xml:space="preserve">                                 ВСЕГО
</t>
    </r>
    <r>
      <rPr>
        <i/>
        <sz val="10"/>
        <rFont val="Times New Roman"/>
        <family val="1"/>
        <charset val="204"/>
      </rPr>
      <t>(Указываются фактические расходы, подтвержденные первичными документами. Сумма не может превышать размер выделенной субсидии, указанный в п.1.1 договора о предоставлении субсидии)</t>
    </r>
  </si>
  <si>
    <t xml:space="preserve">К финансовому отчету прилагаются оригиналы первичных финансовых документов, подтверждающие произведенные расходы. </t>
  </si>
  <si>
    <t xml:space="preserve">                                                                       (подпись, расшифровка подписи)</t>
  </si>
  <si>
    <t>Лаборатрные анализы проб отсевов</t>
  </si>
  <si>
    <t xml:space="preserve">Договор от 10.08.2015 №401Л. Счет от 10.08.2015. Платежное поручение Сбербанка от 17.08.2015 №000548. Чек-ордер Сбербанка от 17.08.2015 №000548-1 о внесении денежных средств в кассу банка. Акт сдачи-приемки работ от 31.08.2015. Счет-фактура от 31.08.2015 </t>
  </si>
  <si>
    <t xml:space="preserve">Счет от 02.06.2015 №164/08/15. Платежное поручение Сбербанка от 04.06.2015 №004871. Выписка Ситибанка по кредитной карте за 04.06.2015 о списании денежных средств со счета. Накладная от 08.06.2015 №164. Счет-фактура от 08.06.2015 </t>
  </si>
  <si>
    <t>Счет гостиницы от 20.08.2015 №826. Чек ККМ от 20.08.2015 №10022843265</t>
  </si>
  <si>
    <t>Расчет стоимости трудозатрат (приложение 3)</t>
  </si>
  <si>
    <t>приложение 3</t>
  </si>
  <si>
    <t>Дополнительные документы</t>
  </si>
  <si>
    <t>*  статьи расходов по направлениям деятельности и их величина в приведенной форме формируются из формы «Расчет стоимости трудозатрат». Наименование и продолжительность направлений деятельности в отчетных формах должны полностью соответствовать описанию этапов из пункта 5 технического задания к договору о предоставлении субсидии. (При заполнении форм текст пояснений, выполненный наклонным шрифтом необходимо удалить!)</t>
  </si>
  <si>
    <t>Трудозатраты на выполение проекта, в том числе по направлениям деятельности: *</t>
  </si>
  <si>
    <t xml:space="preserve">Договор с издательством от 14.09.2015 №брш-0379. Счет от 14.09.2015 №1021. Платежное поручение Сбербанка от 15.09.2015 №006812. Чек-ордер Сбербанка от 15.09.2015 №006812-1 о внесении денежных средств в кассу банка. Акт выполненных работ от 25.09.2015 №405ФЛ-02. Накладная на передачу тиража от 25.09.2015 №405ФЛ-03. Счет-фактура от 25.09.2015 </t>
  </si>
  <si>
    <t xml:space="preserve">Счет от 25.09.2015 №4016. Платежное поручение Ситибанка от 28.09.2015 №5811. Выписка Ситибанка за 28.09.2015 о списании денежных средств со счета. Акт оказанных услуг от 29.09.2015 №б/н. Счет-фактура от 29.09.2015 </t>
  </si>
  <si>
    <t>Квитанция электронного билета от 16.08.2015 №006520592652324. Посадочный талон на 19.08.2015 №ТУ114. Выписка Ситибанка за 16.08.2015 о списании денежных средств с пластиковой карты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</si>
</sst>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indent="1"/>
    </xf>
    <xf numFmtId="4" fontId="5" fillId="0" borderId="1" xfId="0" applyNumberFormat="1" applyFont="1" applyBorder="1" applyAlignment="1">
      <alignment horizontal="right" vertical="top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 indent="1"/>
    </xf>
    <xf numFmtId="4" fontId="5" fillId="0" borderId="4" xfId="0" applyNumberFormat="1" applyFont="1" applyBorder="1" applyAlignment="1">
      <alignment horizontal="right" vertical="top" wrapText="1" indent="1"/>
    </xf>
    <xf numFmtId="4" fontId="5" fillId="0" borderId="5" xfId="0" applyNumberFormat="1" applyFont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wrapText="1" indent="1"/>
    </xf>
    <xf numFmtId="0" fontId="2" fillId="0" borderId="4" xfId="0" applyFont="1" applyBorder="1" applyAlignment="1">
      <alignment horizontal="right" wrapText="1" indent="1"/>
    </xf>
    <xf numFmtId="0" fontId="2" fillId="0" borderId="5" xfId="0" applyFont="1" applyBorder="1" applyAlignment="1">
      <alignment horizontal="right" wrapText="1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Normal="100" workbookViewId="0">
      <selection activeCell="A29" sqref="A29:F29"/>
    </sheetView>
  </sheetViews>
  <sheetFormatPr defaultRowHeight="12.75"/>
  <cols>
    <col min="1" max="1" width="4.85546875" customWidth="1"/>
    <col min="2" max="2" width="39.28515625" customWidth="1"/>
    <col min="3" max="3" width="18.28515625" customWidth="1"/>
    <col min="4" max="4" width="37.5703125" customWidth="1"/>
    <col min="5" max="5" width="23.85546875" customWidth="1"/>
    <col min="6" max="6" width="14.85546875" customWidth="1"/>
  </cols>
  <sheetData>
    <row r="1" spans="1:6" ht="33" customHeight="1">
      <c r="A1" s="28" t="s">
        <v>68</v>
      </c>
      <c r="B1" s="28"/>
      <c r="C1" s="28"/>
      <c r="D1" s="28"/>
      <c r="E1" s="28"/>
      <c r="F1" s="28"/>
    </row>
    <row r="2" spans="1:6" ht="33.75" customHeight="1">
      <c r="A2" s="29" t="s">
        <v>13</v>
      </c>
      <c r="B2" s="29"/>
      <c r="C2" s="29"/>
      <c r="D2" s="29"/>
      <c r="E2" s="29"/>
      <c r="F2" s="29"/>
    </row>
    <row r="3" spans="1:6" ht="17.25" customHeight="1">
      <c r="A3" s="29" t="s">
        <v>47</v>
      </c>
      <c r="B3" s="29"/>
      <c r="C3" s="29"/>
      <c r="D3" s="29"/>
      <c r="E3" s="29"/>
      <c r="F3" s="29"/>
    </row>
    <row r="4" spans="1:6" ht="15.75" customHeight="1">
      <c r="A4" s="29" t="s">
        <v>48</v>
      </c>
      <c r="B4" s="29"/>
      <c r="C4" s="29"/>
      <c r="D4" s="29"/>
      <c r="E4" s="29"/>
      <c r="F4" s="29"/>
    </row>
    <row r="5" spans="1:6" ht="9" customHeight="1">
      <c r="A5" s="24"/>
      <c r="B5" s="24"/>
      <c r="C5" s="24"/>
      <c r="D5" s="24"/>
      <c r="E5" s="24"/>
      <c r="F5" s="24"/>
    </row>
    <row r="6" spans="1:6" ht="30" customHeight="1">
      <c r="A6" s="17" t="s">
        <v>0</v>
      </c>
      <c r="B6" s="17" t="s">
        <v>2</v>
      </c>
      <c r="C6" s="17" t="s">
        <v>14</v>
      </c>
      <c r="D6" s="17" t="s">
        <v>20</v>
      </c>
      <c r="E6" s="17" t="s">
        <v>92</v>
      </c>
      <c r="F6" s="17" t="s">
        <v>15</v>
      </c>
    </row>
    <row r="7" spans="1:6">
      <c r="A7" s="1">
        <v>1</v>
      </c>
      <c r="B7" s="1">
        <v>2</v>
      </c>
      <c r="C7" s="1">
        <v>3</v>
      </c>
      <c r="D7" s="1">
        <v>4</v>
      </c>
      <c r="E7" s="1" t="s">
        <v>70</v>
      </c>
      <c r="F7" s="1" t="s">
        <v>71</v>
      </c>
    </row>
    <row r="8" spans="1:6" ht="33.75" customHeight="1">
      <c r="A8" s="8" t="s">
        <v>17</v>
      </c>
      <c r="B8" s="9" t="s">
        <v>16</v>
      </c>
      <c r="C8" s="10" t="s">
        <v>1</v>
      </c>
      <c r="D8" s="10" t="s">
        <v>1</v>
      </c>
      <c r="E8" s="10" t="s">
        <v>1</v>
      </c>
      <c r="F8" s="14">
        <f>SUM(F9:F13)</f>
        <v>17600</v>
      </c>
    </row>
    <row r="9" spans="1:6" ht="30">
      <c r="A9" s="11" t="s">
        <v>3</v>
      </c>
      <c r="B9" s="12" t="s">
        <v>18</v>
      </c>
      <c r="C9" s="12" t="s">
        <v>19</v>
      </c>
      <c r="D9" s="12" t="s">
        <v>57</v>
      </c>
      <c r="E9" s="12"/>
      <c r="F9" s="13">
        <v>270</v>
      </c>
    </row>
    <row r="10" spans="1:6" ht="30">
      <c r="A10" s="11" t="s">
        <v>4</v>
      </c>
      <c r="B10" s="12" t="s">
        <v>21</v>
      </c>
      <c r="C10" s="12" t="s">
        <v>22</v>
      </c>
      <c r="D10" s="12" t="s">
        <v>27</v>
      </c>
      <c r="E10" s="12"/>
      <c r="F10" s="13">
        <v>240</v>
      </c>
    </row>
    <row r="11" spans="1:6" ht="30">
      <c r="A11" s="11" t="s">
        <v>5</v>
      </c>
      <c r="B11" s="12" t="s">
        <v>28</v>
      </c>
      <c r="C11" s="12" t="s">
        <v>29</v>
      </c>
      <c r="D11" s="12" t="s">
        <v>32</v>
      </c>
      <c r="E11" s="12"/>
      <c r="F11" s="13">
        <v>1900</v>
      </c>
    </row>
    <row r="12" spans="1:6" ht="90">
      <c r="A12" s="11" t="s">
        <v>31</v>
      </c>
      <c r="B12" s="12" t="s">
        <v>30</v>
      </c>
      <c r="C12" s="12" t="s">
        <v>33</v>
      </c>
      <c r="D12" s="12" t="s">
        <v>58</v>
      </c>
      <c r="E12" s="12" t="s">
        <v>34</v>
      </c>
      <c r="F12" s="13">
        <v>4690</v>
      </c>
    </row>
    <row r="13" spans="1:6" ht="111" customHeight="1">
      <c r="A13" s="11" t="s">
        <v>53</v>
      </c>
      <c r="B13" s="12" t="s">
        <v>54</v>
      </c>
      <c r="C13" s="12" t="s">
        <v>55</v>
      </c>
      <c r="D13" s="12" t="s">
        <v>88</v>
      </c>
      <c r="E13" s="12"/>
      <c r="F13" s="13">
        <v>10500</v>
      </c>
    </row>
    <row r="14" spans="1:6" ht="28.5">
      <c r="A14" s="8" t="s">
        <v>36</v>
      </c>
      <c r="B14" s="9" t="s">
        <v>64</v>
      </c>
      <c r="C14" s="10" t="s">
        <v>1</v>
      </c>
      <c r="D14" s="10" t="s">
        <v>1</v>
      </c>
      <c r="E14" s="10" t="s">
        <v>1</v>
      </c>
      <c r="F14" s="14">
        <f>SUM(F15:F17)</f>
        <v>17100</v>
      </c>
    </row>
    <row r="15" spans="1:6" ht="90">
      <c r="A15" s="11" t="s">
        <v>6</v>
      </c>
      <c r="B15" s="12" t="s">
        <v>62</v>
      </c>
      <c r="C15" s="12" t="s">
        <v>59</v>
      </c>
      <c r="D15" s="12" t="s">
        <v>97</v>
      </c>
      <c r="E15" s="12"/>
      <c r="F15" s="13">
        <v>5750</v>
      </c>
    </row>
    <row r="16" spans="1:6" ht="30">
      <c r="A16" s="11" t="s">
        <v>37</v>
      </c>
      <c r="B16" s="12" t="s">
        <v>61</v>
      </c>
      <c r="C16" s="12" t="s">
        <v>26</v>
      </c>
      <c r="D16" s="12" t="s">
        <v>89</v>
      </c>
      <c r="E16" s="12"/>
      <c r="F16" s="13">
        <v>7000</v>
      </c>
    </row>
    <row r="17" spans="1:6" ht="30">
      <c r="A17" s="11" t="s">
        <v>38</v>
      </c>
      <c r="B17" s="12" t="s">
        <v>44</v>
      </c>
      <c r="C17" s="12" t="s">
        <v>23</v>
      </c>
      <c r="D17" s="12" t="s">
        <v>24</v>
      </c>
      <c r="E17" s="12"/>
      <c r="F17" s="13">
        <v>4350</v>
      </c>
    </row>
    <row r="18" spans="1:6" ht="28.5">
      <c r="A18" s="8" t="s">
        <v>40</v>
      </c>
      <c r="B18" s="9" t="s">
        <v>39</v>
      </c>
      <c r="C18" s="10" t="s">
        <v>1</v>
      </c>
      <c r="D18" s="10" t="s">
        <v>1</v>
      </c>
      <c r="E18" s="10" t="s">
        <v>1</v>
      </c>
      <c r="F18" s="14">
        <f>SUM(F19:F22)</f>
        <v>40300</v>
      </c>
    </row>
    <row r="19" spans="1:6" ht="90">
      <c r="A19" s="11" t="s">
        <v>7</v>
      </c>
      <c r="B19" s="12" t="s">
        <v>66</v>
      </c>
      <c r="C19" s="12" t="s">
        <v>35</v>
      </c>
      <c r="D19" s="12" t="s">
        <v>63</v>
      </c>
      <c r="E19" s="12" t="s">
        <v>67</v>
      </c>
      <c r="F19" s="13">
        <v>800</v>
      </c>
    </row>
    <row r="20" spans="1:6" ht="120">
      <c r="A20" s="11" t="s">
        <v>8</v>
      </c>
      <c r="B20" s="12" t="s">
        <v>86</v>
      </c>
      <c r="C20" s="12" t="s">
        <v>56</v>
      </c>
      <c r="D20" s="12" t="s">
        <v>87</v>
      </c>
      <c r="E20" s="12"/>
      <c r="F20" s="13">
        <v>6500</v>
      </c>
    </row>
    <row r="21" spans="1:6" ht="105">
      <c r="A21" s="11" t="s">
        <v>11</v>
      </c>
      <c r="B21" s="12" t="s">
        <v>43</v>
      </c>
      <c r="C21" s="12" t="s">
        <v>25</v>
      </c>
      <c r="D21" s="12" t="s">
        <v>96</v>
      </c>
      <c r="E21" s="12" t="s">
        <v>60</v>
      </c>
      <c r="F21" s="13">
        <v>8000</v>
      </c>
    </row>
    <row r="22" spans="1:6" ht="165">
      <c r="A22" s="11" t="s">
        <v>65</v>
      </c>
      <c r="B22" s="12" t="s">
        <v>42</v>
      </c>
      <c r="C22" s="12" t="s">
        <v>41</v>
      </c>
      <c r="D22" s="12" t="s">
        <v>95</v>
      </c>
      <c r="E22" s="12"/>
      <c r="F22" s="13">
        <v>25000</v>
      </c>
    </row>
    <row r="23" spans="1:6" ht="42.75">
      <c r="A23" s="8">
        <v>4</v>
      </c>
      <c r="B23" s="9" t="s">
        <v>94</v>
      </c>
      <c r="C23" s="10" t="s">
        <v>1</v>
      </c>
      <c r="D23" s="10" t="s">
        <v>90</v>
      </c>
      <c r="E23" s="10" t="s">
        <v>1</v>
      </c>
      <c r="F23" s="14">
        <f>SUM(F24:F27)</f>
        <v>75000</v>
      </c>
    </row>
    <row r="24" spans="1:6" ht="20.25" customHeight="1">
      <c r="A24" s="11" t="s">
        <v>9</v>
      </c>
      <c r="B24" s="15" t="s">
        <v>49</v>
      </c>
      <c r="C24" s="16" t="s">
        <v>1</v>
      </c>
      <c r="D24" s="23" t="s">
        <v>91</v>
      </c>
      <c r="E24" s="16" t="s">
        <v>1</v>
      </c>
      <c r="F24" s="13">
        <v>12500</v>
      </c>
    </row>
    <row r="25" spans="1:6" ht="30">
      <c r="A25" s="11" t="s">
        <v>10</v>
      </c>
      <c r="B25" s="12" t="s">
        <v>50</v>
      </c>
      <c r="C25" s="16" t="s">
        <v>1</v>
      </c>
      <c r="D25" s="23" t="s">
        <v>91</v>
      </c>
      <c r="E25" s="16" t="s">
        <v>1</v>
      </c>
      <c r="F25" s="13">
        <v>25000</v>
      </c>
    </row>
    <row r="26" spans="1:6" ht="30">
      <c r="A26" s="11" t="s">
        <v>45</v>
      </c>
      <c r="B26" s="12" t="s">
        <v>51</v>
      </c>
      <c r="C26" s="16" t="s">
        <v>1</v>
      </c>
      <c r="D26" s="23" t="s">
        <v>91</v>
      </c>
      <c r="E26" s="16" t="s">
        <v>1</v>
      </c>
      <c r="F26" s="13">
        <v>25000</v>
      </c>
    </row>
    <row r="27" spans="1:6" ht="30">
      <c r="A27" s="11" t="s">
        <v>46</v>
      </c>
      <c r="B27" s="12" t="s">
        <v>52</v>
      </c>
      <c r="C27" s="16" t="s">
        <v>1</v>
      </c>
      <c r="D27" s="23" t="s">
        <v>91</v>
      </c>
      <c r="E27" s="16" t="s">
        <v>1</v>
      </c>
      <c r="F27" s="13">
        <v>12500</v>
      </c>
    </row>
    <row r="28" spans="1:6" ht="76.5">
      <c r="A28" s="18"/>
      <c r="B28" s="2" t="s">
        <v>83</v>
      </c>
      <c r="C28" s="25">
        <f>F8+F14+F18+F23</f>
        <v>150000</v>
      </c>
      <c r="D28" s="26"/>
      <c r="E28" s="26"/>
      <c r="F28" s="27"/>
    </row>
    <row r="29" spans="1:6" ht="20.25" customHeight="1">
      <c r="A29" s="30" t="s">
        <v>84</v>
      </c>
      <c r="B29" s="30"/>
      <c r="C29" s="30"/>
      <c r="D29" s="30"/>
      <c r="E29" s="30"/>
      <c r="F29" s="30"/>
    </row>
    <row r="30" spans="1:6" ht="34.5" customHeight="1">
      <c r="A30" s="31" t="s">
        <v>79</v>
      </c>
      <c r="B30" s="31"/>
      <c r="C30" s="31"/>
      <c r="D30" s="31"/>
      <c r="E30" s="31"/>
      <c r="F30" s="31"/>
    </row>
    <row r="31" spans="1:6">
      <c r="A31" s="32" t="s">
        <v>85</v>
      </c>
      <c r="B31" s="32"/>
      <c r="C31" s="32"/>
      <c r="D31" s="32"/>
      <c r="E31" s="32"/>
      <c r="F31" s="32"/>
    </row>
    <row r="32" spans="1:6">
      <c r="A32" s="22"/>
      <c r="B32" s="22"/>
      <c r="C32" s="22"/>
      <c r="D32" s="22"/>
      <c r="E32" s="22"/>
      <c r="F32" s="22"/>
    </row>
    <row r="33" spans="1:6" ht="44.25" customHeight="1">
      <c r="A33" s="33" t="s">
        <v>93</v>
      </c>
      <c r="B33" s="33"/>
      <c r="C33" s="33"/>
      <c r="D33" s="33"/>
      <c r="E33" s="33"/>
      <c r="F33" s="33"/>
    </row>
  </sheetData>
  <mergeCells count="10">
    <mergeCell ref="A29:F29"/>
    <mergeCell ref="A30:F30"/>
    <mergeCell ref="A31:F31"/>
    <mergeCell ref="A33:F33"/>
    <mergeCell ref="A5:F5"/>
    <mergeCell ref="C28:F28"/>
    <mergeCell ref="A1:F1"/>
    <mergeCell ref="A2:F2"/>
    <mergeCell ref="A3:F3"/>
    <mergeCell ref="A4:F4"/>
  </mergeCells>
  <phoneticPr fontId="0" type="noConversion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1" sqref="E11"/>
    </sheetView>
  </sheetViews>
  <sheetFormatPr defaultRowHeight="12.75"/>
  <cols>
    <col min="1" max="1" width="6.85546875" customWidth="1"/>
    <col min="2" max="2" width="59.28515625" customWidth="1"/>
    <col min="3" max="3" width="18.28515625" customWidth="1"/>
    <col min="4" max="4" width="25.42578125" customWidth="1"/>
    <col min="5" max="5" width="23.7109375" customWidth="1"/>
  </cols>
  <sheetData>
    <row r="1" spans="1:5" ht="31.5" customHeight="1">
      <c r="A1" s="28" t="s">
        <v>68</v>
      </c>
      <c r="B1" s="28"/>
      <c r="C1" s="28"/>
      <c r="D1" s="28"/>
      <c r="E1" s="28"/>
    </row>
    <row r="2" spans="1:5" ht="48" customHeight="1">
      <c r="A2" s="35" t="s">
        <v>69</v>
      </c>
      <c r="B2" s="35"/>
      <c r="C2" s="35"/>
      <c r="D2" s="35"/>
      <c r="E2" s="35"/>
    </row>
    <row r="3" spans="1:5" ht="33" customHeight="1">
      <c r="A3" s="36" t="s">
        <v>12</v>
      </c>
      <c r="B3" s="36"/>
      <c r="C3" s="36"/>
      <c r="D3" s="36"/>
      <c r="E3" s="36"/>
    </row>
    <row r="4" spans="1:5" ht="15.75" customHeight="1">
      <c r="A4" s="35"/>
      <c r="B4" s="35"/>
      <c r="C4" s="35"/>
      <c r="D4" s="35"/>
      <c r="E4" s="35"/>
    </row>
    <row r="5" spans="1:5" ht="53.25" customHeight="1">
      <c r="A5" s="19" t="s">
        <v>0</v>
      </c>
      <c r="B5" s="19" t="s">
        <v>72</v>
      </c>
      <c r="C5" s="19" t="s">
        <v>73</v>
      </c>
      <c r="D5" s="19" t="s">
        <v>74</v>
      </c>
      <c r="E5" s="19" t="s">
        <v>75</v>
      </c>
    </row>
    <row r="6" spans="1:5" ht="1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15.75">
      <c r="A7" s="3" t="s">
        <v>3</v>
      </c>
      <c r="B7" s="5" t="s">
        <v>49</v>
      </c>
      <c r="C7" s="6">
        <v>1</v>
      </c>
      <c r="D7" s="20">
        <v>12500</v>
      </c>
      <c r="E7" s="20">
        <f>C7*D7</f>
        <v>12500</v>
      </c>
    </row>
    <row r="8" spans="1:5" ht="15.75">
      <c r="A8" s="3" t="s">
        <v>4</v>
      </c>
      <c r="B8" s="4" t="s">
        <v>50</v>
      </c>
      <c r="C8" s="6">
        <v>2</v>
      </c>
      <c r="D8" s="20">
        <v>12500</v>
      </c>
      <c r="E8" s="20">
        <f>C8*D8</f>
        <v>25000</v>
      </c>
    </row>
    <row r="9" spans="1:5" ht="31.5">
      <c r="A9" s="3" t="s">
        <v>5</v>
      </c>
      <c r="B9" s="4" t="s">
        <v>51</v>
      </c>
      <c r="C9" s="6">
        <v>2</v>
      </c>
      <c r="D9" s="20">
        <v>12500</v>
      </c>
      <c r="E9" s="20">
        <f>C9*D9</f>
        <v>25000</v>
      </c>
    </row>
    <row r="10" spans="1:5" ht="31.5">
      <c r="A10" s="3" t="s">
        <v>31</v>
      </c>
      <c r="B10" s="4" t="s">
        <v>52</v>
      </c>
      <c r="C10" s="6">
        <v>1</v>
      </c>
      <c r="D10" s="20">
        <v>12500</v>
      </c>
      <c r="E10" s="20">
        <f>C10*D10</f>
        <v>12500</v>
      </c>
    </row>
    <row r="11" spans="1:5" ht="15.75">
      <c r="A11" s="37" t="s">
        <v>76</v>
      </c>
      <c r="B11" s="38"/>
      <c r="C11" s="38"/>
      <c r="D11" s="39"/>
      <c r="E11" s="20">
        <f>SUM(E7:E10)</f>
        <v>75000</v>
      </c>
    </row>
    <row r="12" spans="1:5" ht="15">
      <c r="A12" s="21"/>
      <c r="B12" s="21"/>
      <c r="C12" s="21"/>
      <c r="D12" s="21"/>
      <c r="E12" s="21"/>
    </row>
    <row r="13" spans="1:5" ht="23.25" customHeight="1">
      <c r="A13" s="40" t="s">
        <v>78</v>
      </c>
      <c r="B13" s="40"/>
      <c r="C13" s="40"/>
      <c r="D13" s="40"/>
      <c r="E13" s="40"/>
    </row>
    <row r="14" spans="1:5" ht="39" customHeight="1">
      <c r="A14" s="41" t="s">
        <v>80</v>
      </c>
      <c r="B14" s="41"/>
      <c r="C14" s="41"/>
      <c r="D14" s="41"/>
      <c r="E14" s="41"/>
    </row>
    <row r="15" spans="1:5">
      <c r="A15" s="42" t="s">
        <v>77</v>
      </c>
      <c r="B15" s="42"/>
      <c r="C15" s="42"/>
      <c r="D15" s="42"/>
      <c r="E15" s="42"/>
    </row>
    <row r="16" spans="1:5" ht="35.25" customHeight="1">
      <c r="A16" s="41" t="s">
        <v>79</v>
      </c>
      <c r="B16" s="41"/>
      <c r="C16" s="41"/>
      <c r="D16" s="41"/>
      <c r="E16" s="41"/>
    </row>
    <row r="17" spans="1:5">
      <c r="A17" s="42" t="s">
        <v>81</v>
      </c>
      <c r="B17" s="42"/>
      <c r="C17" s="42"/>
      <c r="D17" s="42"/>
      <c r="E17" s="42"/>
    </row>
    <row r="18" spans="1:5" ht="31.5" customHeight="1">
      <c r="A18" s="34" t="s">
        <v>82</v>
      </c>
      <c r="B18" s="34"/>
      <c r="C18" s="34"/>
      <c r="D18" s="34"/>
      <c r="E18" s="34"/>
    </row>
  </sheetData>
  <mergeCells count="11">
    <mergeCell ref="A17:E17"/>
    <mergeCell ref="A18:E18"/>
    <mergeCell ref="A1:E1"/>
    <mergeCell ref="A2:E2"/>
    <mergeCell ref="A3:E3"/>
    <mergeCell ref="A4:E4"/>
    <mergeCell ref="A11:D11"/>
    <mergeCell ref="A13:E13"/>
    <mergeCell ref="A14:E14"/>
    <mergeCell ref="A15:E15"/>
    <mergeCell ref="A16:E16"/>
  </mergeCells>
  <phoneticPr fontId="0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Финансовый отчет</vt:lpstr>
      <vt:lpstr>Расчет трудозатрат</vt:lpstr>
      <vt:lpstr>Лист1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tops</cp:lastModifiedBy>
  <cp:lastPrinted>2015-05-15T07:26:10Z</cp:lastPrinted>
  <dcterms:created xsi:type="dcterms:W3CDTF">2008-03-26T05:28:58Z</dcterms:created>
  <dcterms:modified xsi:type="dcterms:W3CDTF">2015-05-25T06:35:53Z</dcterms:modified>
</cp:coreProperties>
</file>